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suman.muzaffar\Desktop\"/>
    </mc:Choice>
  </mc:AlternateContent>
  <xr:revisionPtr revIDLastSave="0" documentId="13_ncr:1_{8A000C04-5967-4401-93D5-4F6C92AB54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-Branches-Sub-branches " sheetId="1" r:id="rId1"/>
    <sheet name="Summary-Bank-wide" sheetId="2" r:id="rId2"/>
    <sheet name="City-wise-Summary " sheetId="3" r:id="rId3"/>
    <sheet name="GVMetadata" sheetId="4" state="veryHidden" r:id="rId4"/>
  </sheets>
  <definedNames>
    <definedName name="_xlnm._FilterDatabase" localSheetId="0" hidden="1">'List-Branches-Sub-branches '!$A$2:$H$48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5" i="1"/>
  <c r="A6" i="1" s="1"/>
  <c r="E4" i="2" l="1"/>
  <c r="T5" i="3" l="1"/>
</calcChain>
</file>

<file path=xl/sharedStrings.xml><?xml version="1.0" encoding="utf-8"?>
<sst xmlns="http://schemas.openxmlformats.org/spreadsheetml/2006/main" count="321" uniqueCount="193">
  <si>
    <t xml:space="preserve">City </t>
  </si>
  <si>
    <t xml:space="preserve">S No. </t>
  </si>
  <si>
    <t>Province</t>
  </si>
  <si>
    <t xml:space="preserve">Name of Bank </t>
  </si>
  <si>
    <t>%  age</t>
  </si>
  <si>
    <t xml:space="preserve">Karachi </t>
  </si>
  <si>
    <t xml:space="preserve">Lahore </t>
  </si>
  <si>
    <t xml:space="preserve">Peshawar </t>
  </si>
  <si>
    <t>Quetta</t>
  </si>
  <si>
    <t>Faisalabad</t>
  </si>
  <si>
    <t xml:space="preserve">Sialkot </t>
  </si>
  <si>
    <t xml:space="preserve">Total </t>
  </si>
  <si>
    <t xml:space="preserve">Islamic Banking Branches/ Sub-branches  </t>
  </si>
  <si>
    <t>Branch/ Sub-branch Name</t>
  </si>
  <si>
    <t>Branch/ Sub-branche Code</t>
  </si>
  <si>
    <t xml:space="preserve">Total Branches/ Sub-branches </t>
  </si>
  <si>
    <t xml:space="preserve">Opened </t>
  </si>
  <si>
    <t>Opened</t>
  </si>
  <si>
    <t>Rawalpindi</t>
  </si>
  <si>
    <t xml:space="preserve">Islamabad </t>
  </si>
  <si>
    <t>Others</t>
  </si>
  <si>
    <t>032</t>
  </si>
  <si>
    <t xml:space="preserve">MIRPUR AZAD KASHMIR </t>
  </si>
  <si>
    <t>AK</t>
  </si>
  <si>
    <t>Plot # 123, F-1,Kotli Road, Mirpur Azad Kashmir.</t>
  </si>
  <si>
    <t>Punjab</t>
  </si>
  <si>
    <t>172</t>
  </si>
  <si>
    <t xml:space="preserve">CHAKWAL </t>
  </si>
  <si>
    <t>Ground Floor, No. 1636, Khewat 323, Opposite Main PTCL Office Main Talagang Road, Chakwal.</t>
  </si>
  <si>
    <t>014</t>
  </si>
  <si>
    <t>Gujranwala</t>
  </si>
  <si>
    <t>Model Town Branch, G T Road Gujranwala, Pakistan</t>
  </si>
  <si>
    <t>033</t>
  </si>
  <si>
    <t>AUTO BAHN</t>
  </si>
  <si>
    <t>Sindh</t>
  </si>
  <si>
    <t>HYDERABAD</t>
  </si>
  <si>
    <t>Plot B2-19, Block-B2, Autobhan Road, Employees Cooperative Housing Society Ltd, Latifabad, Hyderabad.</t>
  </si>
  <si>
    <t>060</t>
  </si>
  <si>
    <t>Cantonment Saddar, Hyderabad</t>
  </si>
  <si>
    <t>Shop no 1 , 2 3 flate 1 Asina arcade  main saddar bazzar cant hyderabad</t>
  </si>
  <si>
    <t>002</t>
  </si>
  <si>
    <t xml:space="preserve">JINNAH AVENUE  </t>
  </si>
  <si>
    <t>Islamabad</t>
  </si>
  <si>
    <t>Plot No. 2016, Saleem Plaza, Sector G-6/F-6, Islamabad</t>
  </si>
  <si>
    <t>021</t>
  </si>
  <si>
    <t xml:space="preserve">F-10 </t>
  </si>
  <si>
    <t>Block # 5 C, F-10 Markaz, Islamabad</t>
  </si>
  <si>
    <t>038</t>
  </si>
  <si>
    <t xml:space="preserve">CHAKALA SCHEME III </t>
  </si>
  <si>
    <t>PLOT# 61-A, ASGHAR PLAZA, BAZAR AREA CHAKLALA HOUSING SCHEME 3, RAWALPINDI</t>
  </si>
  <si>
    <t>091</t>
  </si>
  <si>
    <t xml:space="preserve">DHA PHASE II </t>
  </si>
  <si>
    <t>Ground Floor, Plot No. 86, Street No. 22, Sector J, DHA Phase 2, Islamabad.</t>
  </si>
  <si>
    <t>Karachi</t>
  </si>
  <si>
    <t>105</t>
  </si>
  <si>
    <t>GULSHAN E MAYMAR</t>
  </si>
  <si>
    <t>Show Room No. 32 &amp; 33, Ground Floor, Block E, New Fruit and Vegetable Market, Super Highway, Karachi</t>
  </si>
  <si>
    <t>019</t>
  </si>
  <si>
    <t>HYDERI</t>
  </si>
  <si>
    <t>Plot No.D-10, Block-F , North Nazimabad, Karachi, Pakistan</t>
  </si>
  <si>
    <t>128</t>
  </si>
  <si>
    <t>HASSAN SQUARE</t>
  </si>
  <si>
    <t>Ground Floor, Shop No. 1-8 &amp; 1-9, Hassan Square, Block-13-A, Gulshan-e-Iqbal, Karachi.</t>
  </si>
  <si>
    <t>136</t>
  </si>
  <si>
    <t>HUSSAINABAD</t>
  </si>
  <si>
    <t>Ground Floor, R-484, Block 2, F.B Area, Karachi.</t>
  </si>
  <si>
    <t>059</t>
  </si>
  <si>
    <t>TARIQ ROAD</t>
  </si>
  <si>
    <t>Plot No 309-C &amp; 310-C,Block 2,P.E.C.H.S,Tariq Road Karachi, Sindh</t>
  </si>
  <si>
    <t>052</t>
  </si>
  <si>
    <t>SITE Karachi</t>
  </si>
  <si>
    <t>Plot No. B-9/B-3, Ground and Mezzanine Floor, SITE Area, Karachi, Sindh.</t>
  </si>
  <si>
    <t>079</t>
  </si>
  <si>
    <t>Jodia Bazar karachi</t>
  </si>
  <si>
    <t>MR 6/14-15, VIRJEE STREET, Jodia Bazar, Near Sharafi Masjid, Khi</t>
  </si>
  <si>
    <t>080</t>
  </si>
  <si>
    <t>North Karachi Industrial Area</t>
  </si>
  <si>
    <t>Plot No. ST-5, Gabol Town, KDA Scheme No. 16, Federal B Area, North Karachi Industrial Area, Karachi, Sindh.</t>
  </si>
  <si>
    <t>106</t>
  </si>
  <si>
    <t>New Challi Karachi</t>
  </si>
  <si>
    <t xml:space="preserve">Shop No # A-05 to A-07/1, Groud Floor &amp; A - 105 to A-106, Survey No 4, Serai Quarters, Sharah e Liaquat, Karachi </t>
  </si>
  <si>
    <t>110</t>
  </si>
  <si>
    <t xml:space="preserve">Tibmer Market Karachi </t>
  </si>
  <si>
    <t>Plot # SN 7/2/B/1, Siddiq Wahab Road Timber Market. Lea Quarters, Karachi</t>
  </si>
  <si>
    <t>111</t>
  </si>
  <si>
    <t>Al-Tijarah Karachi</t>
  </si>
  <si>
    <t>Ground floor, Shop No. S-5/A, Al-Tijarah Centre, 32-1-A, Block-6, PECHS, Main Shahrah-e-Faisal, Karachi, Sindh.</t>
  </si>
  <si>
    <t>124</t>
  </si>
  <si>
    <t>North Napier Road Karachi</t>
  </si>
  <si>
    <t>D-155 Dewan House , North Napier Road, Near City Court, Khi</t>
  </si>
  <si>
    <t>127</t>
  </si>
  <si>
    <t>Korangi Industrial Area 2 Karachi</t>
  </si>
  <si>
    <t>Shop # 8, Plot No 27 &amp; 28, Sector # 16, Korangi Industrial Area, Khi</t>
  </si>
  <si>
    <t>133</t>
  </si>
  <si>
    <t>Abdullah haroon Road Karachi</t>
  </si>
  <si>
    <t>Shop # 1, Office No 106-107, Hashmi Electronic Center, Saddar, Abdullah Haroon Road, Mobile Market, Khi</t>
  </si>
  <si>
    <t>227</t>
  </si>
  <si>
    <t>Truck Adda Karachi</t>
  </si>
  <si>
    <t>Ground Floor, Plot No. H.S-04, hawks Bay Road, Maripur, Truck Stand, Khi</t>
  </si>
  <si>
    <t>Lahore</t>
  </si>
  <si>
    <t>003</t>
  </si>
  <si>
    <t>Main Branch Gulberg Lahore</t>
  </si>
  <si>
    <t>lahore</t>
  </si>
  <si>
    <t>10-K Main Gulberg, Lahore</t>
  </si>
  <si>
    <t>084</t>
  </si>
  <si>
    <t>Shah Alam Lahore</t>
  </si>
  <si>
    <t>Shop# 5, Unit No 12-13/A, Ravi Chemical, Shah Alam Market, Lahore</t>
  </si>
  <si>
    <t>007</t>
  </si>
  <si>
    <t>Circular Road Lahore</t>
  </si>
  <si>
    <t>55 Circular Road, Opp Akbari Mandi, Lahore</t>
  </si>
  <si>
    <t>013</t>
  </si>
  <si>
    <t>Mall Road Lahore</t>
  </si>
  <si>
    <t>34-35 Shahrah e Quaid e Azam (the Mall), Lahore</t>
  </si>
  <si>
    <t>066</t>
  </si>
  <si>
    <t>Badami Bagh Lahore</t>
  </si>
  <si>
    <t>Plot # 118, Adjecent to UBL, Auto Market, PECO Road, Lahore</t>
  </si>
  <si>
    <t>015</t>
  </si>
  <si>
    <t>Multan Cantt</t>
  </si>
  <si>
    <t>Multan</t>
  </si>
  <si>
    <t>Fazal Center, 10-B, Old Bhawalpur Road, Multan CanO</t>
  </si>
  <si>
    <t>KPK</t>
  </si>
  <si>
    <t>Balochistan</t>
  </si>
  <si>
    <t>quetta</t>
  </si>
  <si>
    <t>192</t>
  </si>
  <si>
    <t>Bahria Town - Pindi</t>
  </si>
  <si>
    <t>Plot # 73 Spring Noth bahria Town Phase 7 Rawalpindi</t>
  </si>
  <si>
    <t>011</t>
  </si>
  <si>
    <t>Satellite Town Rawalpindi</t>
  </si>
  <si>
    <t>North</t>
  </si>
  <si>
    <t>Satellite Town Plot No. 67-A, Commercial, Satelite Town, Murree Road, Rawalpindi 051-4852051-7</t>
  </si>
  <si>
    <t>035</t>
  </si>
  <si>
    <t>Sialkot</t>
  </si>
  <si>
    <t>247-248 Saddar Bazaar, Sialkot Cantt</t>
  </si>
  <si>
    <t>146</t>
  </si>
  <si>
    <t>SIE Sialkot</t>
  </si>
  <si>
    <t>Ground Floor, Small Industrial Estate, Shahabpura, Sialkot</t>
  </si>
  <si>
    <t>Dubai Islamic Bank Pak. Ltd</t>
  </si>
  <si>
    <t>Region</t>
  </si>
  <si>
    <t>004</t>
  </si>
  <si>
    <t>North 1</t>
  </si>
  <si>
    <t>Haider Road</t>
  </si>
  <si>
    <t>Haider road Rawalpindi</t>
  </si>
  <si>
    <t>North 2</t>
  </si>
  <si>
    <t>South 1</t>
  </si>
  <si>
    <t>South 2</t>
  </si>
  <si>
    <t>South 3</t>
  </si>
  <si>
    <t>South 4</t>
  </si>
  <si>
    <t>Central 4</t>
  </si>
  <si>
    <t>Central 1</t>
  </si>
  <si>
    <t>Central 2</t>
  </si>
  <si>
    <t>Central 3</t>
  </si>
  <si>
    <t>SME</t>
  </si>
  <si>
    <t>057</t>
  </si>
  <si>
    <t xml:space="preserve">Starcity branch </t>
  </si>
  <si>
    <t>starcity mall karachi shop G 53 saddar karachi</t>
  </si>
  <si>
    <t>801</t>
  </si>
  <si>
    <t>PESHAWAR CITY BRANCH</t>
  </si>
  <si>
    <t>Ashraf road Peshawar</t>
  </si>
  <si>
    <t>Chakwal</t>
  </si>
  <si>
    <t>Peshawar</t>
  </si>
  <si>
    <t>GVData</t>
  </si>
  <si>
    <t>ew0KICAiZG9jSUQiOiAiZjAxYjYyZjctY2JjOS00YjBlLTg0NDgtYmVhOGQxODM5ODk3Ig0KfQ==</t>
  </si>
  <si>
    <t>GVData0</t>
  </si>
  <si>
    <t>(end)</t>
  </si>
  <si>
    <t>009</t>
  </si>
  <si>
    <t xml:space="preserve">Clifton branch </t>
  </si>
  <si>
    <t>DC 7 KEHKASHAN CLIFTON KARACHI</t>
  </si>
  <si>
    <t>008</t>
  </si>
  <si>
    <t>II Chundrighar Road Branch</t>
  </si>
  <si>
    <t>Show Room No. 04 Business and Finance centre II Chundrighar Road Karachi</t>
  </si>
  <si>
    <t>017</t>
  </si>
  <si>
    <t xml:space="preserve">Shabaz branch </t>
  </si>
  <si>
    <t xml:space="preserve">main shahbaz commercial area near Ginsoy restaurtant PLOT NO 31 C </t>
  </si>
  <si>
    <t>062</t>
  </si>
  <si>
    <t>fatima jinnah raoad quetta</t>
  </si>
  <si>
    <t>main fatima jinnah road quetta</t>
  </si>
  <si>
    <t>085</t>
  </si>
  <si>
    <t>DHA Phase V</t>
  </si>
  <si>
    <t>Plot No. 8 , Commercial Area , Sector CCA , Phase V, DHA, Lahore</t>
  </si>
  <si>
    <t>088</t>
  </si>
  <si>
    <t>Outside Kharkhana Bazar Fsd</t>
  </si>
  <si>
    <t>P-160, Circular Road, Karkhana Bazar, Faisalabad.</t>
  </si>
  <si>
    <t>159</t>
  </si>
  <si>
    <t>Susan Road Branch</t>
  </si>
  <si>
    <t>PLOT # 27-Z-101, BANK CHOWK, MAIN SUSAN ROAD, FAISALABAD ,PAKISTAN</t>
  </si>
  <si>
    <t>224</t>
  </si>
  <si>
    <t>Burki Trade Centre</t>
  </si>
  <si>
    <t>Shop No 15 &amp; 16 Plot No 1/B , 2B (B) Sub Sector 1B/2 Sector 1/A  Main Super Hiway Scheem 33 Gulzara Hijree Karachi.</t>
  </si>
  <si>
    <t>List of Branches/ Sub-branches to be Opened on May 10, 2025</t>
  </si>
  <si>
    <t>Summary of Branches/ Sub-Branches to be Opened on Saturday as on May 10, 2025</t>
  </si>
  <si>
    <t>Branches/ Sub-branches  Opened  on Saturday May 10, 2025</t>
  </si>
  <si>
    <t>Summary- City-wise No. of Branches/ Sub-branches Opened on May 10, 2025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</si>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</sst>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>
      <alignment vertical="top"/>
    </xf>
    <xf numFmtId="0" fontId="8" fillId="0" borderId="0"/>
    <xf numFmtId="0" fontId="9" fillId="0" borderId="0"/>
  </cellStyleXfs>
  <cellXfs count="45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quotePrefix="1" applyNumberFormat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0" borderId="12" xfId="0" applyBorder="1"/>
    <xf numFmtId="49" fontId="0" fillId="0" borderId="12" xfId="0" quotePrefix="1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3" xfId="0" applyBorder="1"/>
    <xf numFmtId="49" fontId="0" fillId="0" borderId="13" xfId="0" quotePrefix="1" applyNumberFormat="1" applyBorder="1" applyAlignment="1">
      <alignment horizontal="center"/>
    </xf>
    <xf numFmtId="2" fontId="0" fillId="0" borderId="13" xfId="0" quotePrefix="1" applyNumberFormat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0" fillId="0" borderId="2" xfId="0" applyBorder="1"/>
    <xf numFmtId="49" fontId="0" fillId="0" borderId="2" xfId="0" quotePrefix="1" applyNumberFormat="1" applyBorder="1" applyAlignment="1">
      <alignment horizontal="center"/>
    </xf>
    <xf numFmtId="2" fontId="0" fillId="0" borderId="2" xfId="0" quotePrefix="1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</cellXfs>
  <cellStyles count="4">
    <cellStyle name="Normal" xfId="0" builtinId="0"/>
    <cellStyle name="Normal 12" xfId="1" xr:uid="{00000000-0005-0000-0000-000001000000}"/>
    <cellStyle name="Normal 3" xfId="2" xr:uid="{00000000-0005-0000-0000-000002000000}"/>
    <cellStyle name="Normal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workbookViewId="0">
      <selection activeCell="F12" sqref="F12"/>
    </sheetView>
  </sheetViews>
  <sheetFormatPr defaultRowHeight="15" x14ac:dyDescent="0.25"/>
  <cols>
    <col min="1" max="1" width="5.7109375" customWidth="1"/>
    <col min="2" max="2" width="12" customWidth="1"/>
    <col min="3" max="3" width="14.85546875" customWidth="1"/>
    <col min="4" max="4" width="22.28515625" customWidth="1"/>
    <col min="5" max="5" width="71.7109375" customWidth="1"/>
    <col min="6" max="6" width="12.140625" bestFit="1" customWidth="1"/>
    <col min="7" max="7" width="11.140625" bestFit="1" customWidth="1"/>
  </cols>
  <sheetData>
    <row r="1" spans="1:7" x14ac:dyDescent="0.25">
      <c r="A1" s="31" t="s">
        <v>188</v>
      </c>
      <c r="B1" s="31"/>
      <c r="C1" s="31"/>
      <c r="D1" s="31"/>
      <c r="E1" s="31"/>
      <c r="F1" s="31"/>
      <c r="G1" s="31"/>
    </row>
    <row r="2" spans="1:7" s="9" customFormat="1" ht="25.5" x14ac:dyDescent="0.25">
      <c r="A2" s="3" t="s">
        <v>1</v>
      </c>
      <c r="B2" s="13" t="s">
        <v>14</v>
      </c>
      <c r="C2" s="13" t="s">
        <v>137</v>
      </c>
      <c r="D2" s="13" t="s">
        <v>13</v>
      </c>
      <c r="E2" s="3" t="s">
        <v>192</v>
      </c>
      <c r="F2" s="3" t="s">
        <v>0</v>
      </c>
      <c r="G2" s="3" t="s">
        <v>2</v>
      </c>
    </row>
    <row r="3" spans="1:7" x14ac:dyDescent="0.25">
      <c r="A3" s="21" t="s">
        <v>12</v>
      </c>
      <c r="B3" s="22"/>
      <c r="C3" s="22"/>
      <c r="D3" s="22"/>
      <c r="E3" s="22"/>
      <c r="F3" s="22"/>
      <c r="G3" s="23"/>
    </row>
    <row r="4" spans="1:7" x14ac:dyDescent="0.25">
      <c r="A4" s="1">
        <v>1</v>
      </c>
      <c r="B4" s="7" t="s">
        <v>100</v>
      </c>
      <c r="C4" s="10" t="s">
        <v>148</v>
      </c>
      <c r="D4" s="1" t="s">
        <v>101</v>
      </c>
      <c r="E4" s="1" t="s">
        <v>103</v>
      </c>
      <c r="F4" s="1" t="s">
        <v>102</v>
      </c>
      <c r="G4" s="1" t="s">
        <v>25</v>
      </c>
    </row>
    <row r="5" spans="1:7" x14ac:dyDescent="0.25">
      <c r="A5" s="1">
        <f>+A4+1</f>
        <v>2</v>
      </c>
      <c r="B5" s="7" t="s">
        <v>104</v>
      </c>
      <c r="C5" s="10" t="s">
        <v>148</v>
      </c>
      <c r="D5" s="1" t="s">
        <v>105</v>
      </c>
      <c r="E5" s="1" t="s">
        <v>106</v>
      </c>
      <c r="F5" s="1" t="s">
        <v>99</v>
      </c>
      <c r="G5" s="1" t="s">
        <v>25</v>
      </c>
    </row>
    <row r="6" spans="1:7" x14ac:dyDescent="0.25">
      <c r="A6" s="1">
        <f t="shared" ref="A6:A9" si="0">+A5+1</f>
        <v>3</v>
      </c>
      <c r="B6" s="7" t="s">
        <v>179</v>
      </c>
      <c r="C6" s="10" t="s">
        <v>149</v>
      </c>
      <c r="D6" s="1" t="s">
        <v>180</v>
      </c>
      <c r="E6" s="30" t="s">
        <v>181</v>
      </c>
      <c r="F6" s="1" t="s">
        <v>9</v>
      </c>
      <c r="G6" s="1" t="s">
        <v>25</v>
      </c>
    </row>
    <row r="7" spans="1:7" x14ac:dyDescent="0.25">
      <c r="A7" s="1">
        <v>4</v>
      </c>
      <c r="B7" s="7" t="s">
        <v>182</v>
      </c>
      <c r="C7" s="10" t="s">
        <v>149</v>
      </c>
      <c r="D7" s="1" t="s">
        <v>183</v>
      </c>
      <c r="E7" s="29" t="s">
        <v>184</v>
      </c>
      <c r="F7" s="1" t="s">
        <v>9</v>
      </c>
      <c r="G7" s="1" t="s">
        <v>25</v>
      </c>
    </row>
    <row r="8" spans="1:7" x14ac:dyDescent="0.25">
      <c r="A8" s="1">
        <v>5</v>
      </c>
      <c r="B8" s="7" t="s">
        <v>176</v>
      </c>
      <c r="C8" s="10" t="s">
        <v>150</v>
      </c>
      <c r="D8" s="1" t="s">
        <v>177</v>
      </c>
      <c r="E8" s="1" t="s">
        <v>178</v>
      </c>
      <c r="F8" s="1" t="s">
        <v>99</v>
      </c>
      <c r="G8" s="1" t="s">
        <v>25</v>
      </c>
    </row>
    <row r="9" spans="1:7" x14ac:dyDescent="0.25">
      <c r="A9" s="1">
        <f t="shared" si="0"/>
        <v>6</v>
      </c>
      <c r="B9" s="7" t="s">
        <v>29</v>
      </c>
      <c r="C9" s="10" t="s">
        <v>147</v>
      </c>
      <c r="D9" s="1" t="s">
        <v>30</v>
      </c>
      <c r="E9" s="1" t="s">
        <v>31</v>
      </c>
      <c r="F9" s="1" t="s">
        <v>30</v>
      </c>
      <c r="G9" s="1" t="s">
        <v>25</v>
      </c>
    </row>
    <row r="10" spans="1:7" x14ac:dyDescent="0.25">
      <c r="A10" s="1">
        <v>7</v>
      </c>
      <c r="B10" s="7" t="s">
        <v>26</v>
      </c>
      <c r="C10" s="10" t="s">
        <v>139</v>
      </c>
      <c r="D10" s="1" t="s">
        <v>27</v>
      </c>
      <c r="E10" s="1" t="s">
        <v>28</v>
      </c>
      <c r="F10" s="1" t="s">
        <v>158</v>
      </c>
      <c r="G10" s="1" t="s">
        <v>25</v>
      </c>
    </row>
    <row r="11" spans="1:7" x14ac:dyDescent="0.25">
      <c r="A11" s="1">
        <v>8</v>
      </c>
      <c r="B11" s="7" t="s">
        <v>47</v>
      </c>
      <c r="C11" s="10" t="s">
        <v>139</v>
      </c>
      <c r="D11" s="1" t="s">
        <v>48</v>
      </c>
      <c r="E11" s="1" t="s">
        <v>49</v>
      </c>
      <c r="F11" s="1" t="s">
        <v>18</v>
      </c>
      <c r="G11" s="1" t="s">
        <v>25</v>
      </c>
    </row>
    <row r="12" spans="1:7" x14ac:dyDescent="0.25">
      <c r="A12" s="1">
        <v>9</v>
      </c>
      <c r="B12" s="7" t="s">
        <v>50</v>
      </c>
      <c r="C12" s="10" t="s">
        <v>139</v>
      </c>
      <c r="D12" s="1" t="s">
        <v>51</v>
      </c>
      <c r="E12" s="1" t="s">
        <v>52</v>
      </c>
      <c r="F12" s="1" t="s">
        <v>42</v>
      </c>
      <c r="G12" s="1" t="s">
        <v>25</v>
      </c>
    </row>
    <row r="13" spans="1:7" x14ac:dyDescent="0.25">
      <c r="A13" s="1">
        <v>10</v>
      </c>
      <c r="B13" s="7" t="s">
        <v>155</v>
      </c>
      <c r="C13" s="10" t="s">
        <v>139</v>
      </c>
      <c r="D13" s="1" t="s">
        <v>156</v>
      </c>
      <c r="E13" s="1" t="s">
        <v>157</v>
      </c>
      <c r="F13" s="1" t="s">
        <v>159</v>
      </c>
      <c r="G13" s="1" t="s">
        <v>120</v>
      </c>
    </row>
    <row r="14" spans="1:7" x14ac:dyDescent="0.25">
      <c r="A14" s="1">
        <v>11</v>
      </c>
      <c r="B14" s="7" t="s">
        <v>123</v>
      </c>
      <c r="C14" s="10" t="s">
        <v>139</v>
      </c>
      <c r="D14" s="1" t="s">
        <v>124</v>
      </c>
      <c r="E14" s="1" t="s">
        <v>125</v>
      </c>
      <c r="F14" s="1" t="s">
        <v>18</v>
      </c>
      <c r="G14" s="1" t="s">
        <v>25</v>
      </c>
    </row>
    <row r="15" spans="1:7" x14ac:dyDescent="0.25">
      <c r="A15" s="1">
        <v>12</v>
      </c>
      <c r="B15" s="7" t="s">
        <v>138</v>
      </c>
      <c r="C15" s="8" t="s">
        <v>139</v>
      </c>
      <c r="D15" s="1" t="s">
        <v>140</v>
      </c>
      <c r="E15" s="1" t="s">
        <v>141</v>
      </c>
      <c r="F15" s="1" t="s">
        <v>18</v>
      </c>
      <c r="G15" s="1" t="s">
        <v>25</v>
      </c>
    </row>
    <row r="16" spans="1:7" x14ac:dyDescent="0.25">
      <c r="A16" s="1">
        <v>13</v>
      </c>
      <c r="B16" s="7" t="s">
        <v>21</v>
      </c>
      <c r="C16" s="10" t="s">
        <v>142</v>
      </c>
      <c r="D16" s="1" t="s">
        <v>22</v>
      </c>
      <c r="E16" s="1" t="s">
        <v>24</v>
      </c>
      <c r="F16" s="1" t="s">
        <v>23</v>
      </c>
      <c r="G16" s="1" t="s">
        <v>23</v>
      </c>
    </row>
    <row r="17" spans="1:7" x14ac:dyDescent="0.25">
      <c r="A17" s="1">
        <v>14</v>
      </c>
      <c r="B17" s="7" t="s">
        <v>40</v>
      </c>
      <c r="C17" s="10" t="s">
        <v>142</v>
      </c>
      <c r="D17" s="1" t="s">
        <v>41</v>
      </c>
      <c r="E17" s="1" t="s">
        <v>43</v>
      </c>
      <c r="F17" s="1" t="s">
        <v>42</v>
      </c>
      <c r="G17" s="1" t="s">
        <v>25</v>
      </c>
    </row>
    <row r="18" spans="1:7" x14ac:dyDescent="0.25">
      <c r="A18" s="1">
        <v>15</v>
      </c>
      <c r="B18" s="19" t="s">
        <v>44</v>
      </c>
      <c r="C18" s="20" t="s">
        <v>142</v>
      </c>
      <c r="D18" s="18" t="s">
        <v>45</v>
      </c>
      <c r="E18" s="18" t="s">
        <v>46</v>
      </c>
      <c r="F18" s="18" t="s">
        <v>42</v>
      </c>
      <c r="G18" s="18" t="s">
        <v>25</v>
      </c>
    </row>
    <row r="19" spans="1:7" x14ac:dyDescent="0.25">
      <c r="A19" s="1">
        <v>16</v>
      </c>
      <c r="B19" s="7" t="s">
        <v>164</v>
      </c>
      <c r="C19" s="10" t="s">
        <v>143</v>
      </c>
      <c r="D19" s="1" t="s">
        <v>165</v>
      </c>
      <c r="E19" s="1" t="s">
        <v>166</v>
      </c>
      <c r="F19" s="1" t="s">
        <v>53</v>
      </c>
      <c r="G19" s="1" t="s">
        <v>34</v>
      </c>
    </row>
    <row r="20" spans="1:7" x14ac:dyDescent="0.25">
      <c r="A20" s="1">
        <v>17</v>
      </c>
      <c r="B20" s="7" t="s">
        <v>66</v>
      </c>
      <c r="C20" s="10" t="s">
        <v>144</v>
      </c>
      <c r="D20" s="1" t="s">
        <v>67</v>
      </c>
      <c r="E20" s="1" t="s">
        <v>68</v>
      </c>
      <c r="F20" s="1" t="s">
        <v>53</v>
      </c>
      <c r="G20" s="1" t="s">
        <v>34</v>
      </c>
    </row>
    <row r="21" spans="1:7" x14ac:dyDescent="0.25">
      <c r="A21" s="1">
        <v>18</v>
      </c>
      <c r="B21" s="7" t="s">
        <v>57</v>
      </c>
      <c r="C21" s="10" t="s">
        <v>145</v>
      </c>
      <c r="D21" s="1" t="s">
        <v>58</v>
      </c>
      <c r="E21" s="1" t="s">
        <v>59</v>
      </c>
      <c r="F21" s="1" t="s">
        <v>53</v>
      </c>
      <c r="G21" s="1" t="s">
        <v>34</v>
      </c>
    </row>
    <row r="22" spans="1:7" x14ac:dyDescent="0.25">
      <c r="A22" s="1">
        <v>19</v>
      </c>
      <c r="B22" s="7" t="s">
        <v>60</v>
      </c>
      <c r="C22" s="10" t="s">
        <v>145</v>
      </c>
      <c r="D22" s="1" t="s">
        <v>61</v>
      </c>
      <c r="E22" s="1" t="s">
        <v>62</v>
      </c>
      <c r="F22" s="1" t="s">
        <v>53</v>
      </c>
      <c r="G22" s="1" t="s">
        <v>34</v>
      </c>
    </row>
    <row r="23" spans="1:7" x14ac:dyDescent="0.25">
      <c r="A23" s="1">
        <v>20</v>
      </c>
      <c r="B23" s="7" t="s">
        <v>63</v>
      </c>
      <c r="C23" s="10" t="s">
        <v>145</v>
      </c>
      <c r="D23" s="1" t="s">
        <v>64</v>
      </c>
      <c r="E23" s="1" t="s">
        <v>65</v>
      </c>
      <c r="F23" s="1" t="s">
        <v>53</v>
      </c>
      <c r="G23" s="1" t="s">
        <v>34</v>
      </c>
    </row>
    <row r="24" spans="1:7" x14ac:dyDescent="0.25">
      <c r="A24" s="1">
        <v>21</v>
      </c>
      <c r="B24" s="7" t="s">
        <v>185</v>
      </c>
      <c r="C24" s="10" t="s">
        <v>145</v>
      </c>
      <c r="D24" s="1" t="s">
        <v>186</v>
      </c>
      <c r="E24" s="1" t="s">
        <v>187</v>
      </c>
      <c r="F24" s="1" t="s">
        <v>53</v>
      </c>
      <c r="G24" s="1" t="s">
        <v>34</v>
      </c>
    </row>
    <row r="25" spans="1:7" x14ac:dyDescent="0.25">
      <c r="A25" s="1">
        <v>22</v>
      </c>
      <c r="B25" s="7" t="s">
        <v>32</v>
      </c>
      <c r="C25" s="10" t="s">
        <v>146</v>
      </c>
      <c r="D25" s="1" t="s">
        <v>33</v>
      </c>
      <c r="E25" s="1" t="s">
        <v>36</v>
      </c>
      <c r="F25" s="1" t="s">
        <v>35</v>
      </c>
      <c r="G25" s="1" t="s">
        <v>34</v>
      </c>
    </row>
    <row r="26" spans="1:7" x14ac:dyDescent="0.25">
      <c r="A26" s="1">
        <v>23</v>
      </c>
      <c r="B26" s="7" t="s">
        <v>54</v>
      </c>
      <c r="C26" s="10" t="s">
        <v>146</v>
      </c>
      <c r="D26" s="1" t="s">
        <v>55</v>
      </c>
      <c r="E26" s="1" t="s">
        <v>56</v>
      </c>
      <c r="F26" s="1" t="s">
        <v>53</v>
      </c>
      <c r="G26" s="1" t="s">
        <v>34</v>
      </c>
    </row>
    <row r="27" spans="1:7" x14ac:dyDescent="0.25">
      <c r="A27" s="1">
        <v>24</v>
      </c>
      <c r="B27" s="7" t="s">
        <v>173</v>
      </c>
      <c r="C27" s="10" t="s">
        <v>146</v>
      </c>
      <c r="D27" s="1" t="s">
        <v>174</v>
      </c>
      <c r="E27" s="1" t="s">
        <v>175</v>
      </c>
      <c r="F27" s="1" t="s">
        <v>122</v>
      </c>
      <c r="G27" s="1" t="s">
        <v>121</v>
      </c>
    </row>
    <row r="28" spans="1:7" x14ac:dyDescent="0.25">
      <c r="A28" s="1">
        <v>25</v>
      </c>
      <c r="B28" s="25" t="s">
        <v>37</v>
      </c>
      <c r="C28" s="26" t="s">
        <v>151</v>
      </c>
      <c r="D28" s="24" t="s">
        <v>38</v>
      </c>
      <c r="E28" s="24" t="s">
        <v>39</v>
      </c>
      <c r="F28" s="24" t="s">
        <v>35</v>
      </c>
      <c r="G28" s="24" t="s">
        <v>34</v>
      </c>
    </row>
    <row r="29" spans="1:7" x14ac:dyDescent="0.25">
      <c r="A29" s="1">
        <v>26</v>
      </c>
      <c r="B29" s="7" t="s">
        <v>69</v>
      </c>
      <c r="C29" s="10" t="s">
        <v>151</v>
      </c>
      <c r="D29" s="1" t="s">
        <v>70</v>
      </c>
      <c r="E29" s="1" t="s">
        <v>71</v>
      </c>
      <c r="F29" s="1" t="s">
        <v>53</v>
      </c>
      <c r="G29" s="1" t="s">
        <v>34</v>
      </c>
    </row>
    <row r="30" spans="1:7" x14ac:dyDescent="0.25">
      <c r="A30" s="1">
        <v>27</v>
      </c>
      <c r="B30" s="7" t="s">
        <v>72</v>
      </c>
      <c r="C30" s="10" t="s">
        <v>151</v>
      </c>
      <c r="D30" s="1" t="s">
        <v>73</v>
      </c>
      <c r="E30" s="1" t="s">
        <v>74</v>
      </c>
      <c r="F30" s="1" t="s">
        <v>53</v>
      </c>
      <c r="G30" s="1" t="s">
        <v>34</v>
      </c>
    </row>
    <row r="31" spans="1:7" x14ac:dyDescent="0.25">
      <c r="A31" s="1">
        <v>28</v>
      </c>
      <c r="B31" s="7" t="s">
        <v>75</v>
      </c>
      <c r="C31" s="10" t="s">
        <v>151</v>
      </c>
      <c r="D31" s="1" t="s">
        <v>76</v>
      </c>
      <c r="E31" s="1" t="s">
        <v>77</v>
      </c>
      <c r="F31" s="1" t="s">
        <v>53</v>
      </c>
      <c r="G31" s="1" t="s">
        <v>34</v>
      </c>
    </row>
    <row r="32" spans="1:7" x14ac:dyDescent="0.25">
      <c r="A32" s="1">
        <v>29</v>
      </c>
      <c r="B32" s="7" t="s">
        <v>78</v>
      </c>
      <c r="C32" s="10" t="s">
        <v>151</v>
      </c>
      <c r="D32" s="1" t="s">
        <v>79</v>
      </c>
      <c r="E32" s="1" t="s">
        <v>80</v>
      </c>
      <c r="F32" s="1" t="s">
        <v>53</v>
      </c>
      <c r="G32" s="1" t="s">
        <v>34</v>
      </c>
    </row>
    <row r="33" spans="1:8" x14ac:dyDescent="0.25">
      <c r="A33" s="1">
        <v>30</v>
      </c>
      <c r="B33" s="7" t="s">
        <v>81</v>
      </c>
      <c r="C33" s="10" t="s">
        <v>151</v>
      </c>
      <c r="D33" s="1" t="s">
        <v>82</v>
      </c>
      <c r="E33" s="1" t="s">
        <v>83</v>
      </c>
      <c r="F33" s="1" t="s">
        <v>53</v>
      </c>
      <c r="G33" s="1" t="s">
        <v>34</v>
      </c>
    </row>
    <row r="34" spans="1:8" x14ac:dyDescent="0.25">
      <c r="A34" s="1">
        <v>31</v>
      </c>
      <c r="B34" s="7" t="s">
        <v>84</v>
      </c>
      <c r="C34" s="10" t="s">
        <v>151</v>
      </c>
      <c r="D34" s="1" t="s">
        <v>85</v>
      </c>
      <c r="E34" s="1" t="s">
        <v>86</v>
      </c>
      <c r="F34" s="1" t="s">
        <v>53</v>
      </c>
      <c r="G34" s="1" t="s">
        <v>34</v>
      </c>
    </row>
    <row r="35" spans="1:8" x14ac:dyDescent="0.25">
      <c r="A35" s="1">
        <v>32</v>
      </c>
      <c r="B35" s="7" t="s">
        <v>87</v>
      </c>
      <c r="C35" s="10" t="s">
        <v>151</v>
      </c>
      <c r="D35" s="1" t="s">
        <v>88</v>
      </c>
      <c r="E35" s="1" t="s">
        <v>89</v>
      </c>
      <c r="F35" s="1" t="s">
        <v>53</v>
      </c>
      <c r="G35" s="1" t="s">
        <v>34</v>
      </c>
    </row>
    <row r="36" spans="1:8" x14ac:dyDescent="0.25">
      <c r="A36" s="1">
        <v>33</v>
      </c>
      <c r="B36" s="7" t="s">
        <v>90</v>
      </c>
      <c r="C36" s="10" t="s">
        <v>151</v>
      </c>
      <c r="D36" s="1" t="s">
        <v>91</v>
      </c>
      <c r="E36" s="1" t="s">
        <v>92</v>
      </c>
      <c r="F36" s="1" t="s">
        <v>53</v>
      </c>
      <c r="G36" s="1" t="s">
        <v>34</v>
      </c>
    </row>
    <row r="37" spans="1:8" x14ac:dyDescent="0.25">
      <c r="A37" s="1">
        <v>34</v>
      </c>
      <c r="B37" s="7" t="s">
        <v>93</v>
      </c>
      <c r="C37" s="10" t="s">
        <v>151</v>
      </c>
      <c r="D37" s="1" t="s">
        <v>94</v>
      </c>
      <c r="E37" s="1" t="s">
        <v>95</v>
      </c>
      <c r="F37" s="1" t="s">
        <v>53</v>
      </c>
      <c r="G37" s="1" t="s">
        <v>34</v>
      </c>
    </row>
    <row r="38" spans="1:8" x14ac:dyDescent="0.25">
      <c r="A38" s="1">
        <v>35</v>
      </c>
      <c r="B38" s="7" t="s">
        <v>96</v>
      </c>
      <c r="C38" s="10" t="s">
        <v>151</v>
      </c>
      <c r="D38" s="1" t="s">
        <v>97</v>
      </c>
      <c r="E38" s="1" t="s">
        <v>98</v>
      </c>
      <c r="F38" s="1" t="s">
        <v>53</v>
      </c>
      <c r="G38" s="1" t="s">
        <v>34</v>
      </c>
    </row>
    <row r="39" spans="1:8" x14ac:dyDescent="0.25">
      <c r="A39" s="1">
        <v>36</v>
      </c>
      <c r="B39" s="7" t="s">
        <v>107</v>
      </c>
      <c r="C39" s="10" t="s">
        <v>151</v>
      </c>
      <c r="D39" s="1" t="s">
        <v>108</v>
      </c>
      <c r="E39" s="1" t="s">
        <v>109</v>
      </c>
      <c r="F39" s="1" t="s">
        <v>99</v>
      </c>
      <c r="G39" s="1" t="s">
        <v>25</v>
      </c>
    </row>
    <row r="40" spans="1:8" x14ac:dyDescent="0.25">
      <c r="A40" s="1">
        <v>37</v>
      </c>
      <c r="B40" s="7" t="s">
        <v>110</v>
      </c>
      <c r="C40" s="10" t="s">
        <v>151</v>
      </c>
      <c r="D40" s="1" t="s">
        <v>111</v>
      </c>
      <c r="E40" s="1" t="s">
        <v>112</v>
      </c>
      <c r="F40" s="1" t="s">
        <v>99</v>
      </c>
      <c r="G40" s="1" t="s">
        <v>25</v>
      </c>
    </row>
    <row r="41" spans="1:8" x14ac:dyDescent="0.25">
      <c r="A41" s="1">
        <v>38</v>
      </c>
      <c r="B41" s="7" t="s">
        <v>113</v>
      </c>
      <c r="C41" s="10" t="s">
        <v>151</v>
      </c>
      <c r="D41" s="1" t="s">
        <v>114</v>
      </c>
      <c r="E41" s="1" t="s">
        <v>115</v>
      </c>
      <c r="F41" s="1" t="s">
        <v>99</v>
      </c>
      <c r="G41" s="1" t="s">
        <v>25</v>
      </c>
    </row>
    <row r="42" spans="1:8" x14ac:dyDescent="0.25">
      <c r="A42" s="1">
        <v>39</v>
      </c>
      <c r="B42" s="7" t="s">
        <v>116</v>
      </c>
      <c r="C42" s="10" t="s">
        <v>151</v>
      </c>
      <c r="D42" s="1" t="s">
        <v>117</v>
      </c>
      <c r="E42" s="1" t="s">
        <v>119</v>
      </c>
      <c r="F42" s="1" t="s">
        <v>118</v>
      </c>
      <c r="G42" s="1" t="s">
        <v>25</v>
      </c>
    </row>
    <row r="43" spans="1:8" x14ac:dyDescent="0.25">
      <c r="A43" s="1">
        <v>40</v>
      </c>
      <c r="B43" s="7" t="s">
        <v>126</v>
      </c>
      <c r="C43" s="10" t="s">
        <v>151</v>
      </c>
      <c r="D43" s="1" t="s">
        <v>127</v>
      </c>
      <c r="E43" s="1" t="s">
        <v>129</v>
      </c>
      <c r="F43" s="1" t="s">
        <v>18</v>
      </c>
      <c r="G43" s="1" t="s">
        <v>128</v>
      </c>
    </row>
    <row r="44" spans="1:8" x14ac:dyDescent="0.25">
      <c r="A44" s="1">
        <v>41</v>
      </c>
      <c r="B44" s="7" t="s">
        <v>133</v>
      </c>
      <c r="C44" s="10" t="s">
        <v>151</v>
      </c>
      <c r="D44" s="1" t="s">
        <v>134</v>
      </c>
      <c r="E44" s="1" t="s">
        <v>135</v>
      </c>
      <c r="F44" s="1" t="s">
        <v>131</v>
      </c>
      <c r="G44" s="1" t="s">
        <v>25</v>
      </c>
    </row>
    <row r="45" spans="1:8" x14ac:dyDescent="0.25">
      <c r="A45" s="1">
        <v>42</v>
      </c>
      <c r="B45" s="11" t="s">
        <v>130</v>
      </c>
      <c r="C45" s="10" t="s">
        <v>147</v>
      </c>
      <c r="D45" s="12" t="s">
        <v>131</v>
      </c>
      <c r="E45" s="12" t="s">
        <v>132</v>
      </c>
      <c r="F45" s="12" t="s">
        <v>131</v>
      </c>
      <c r="G45" s="12" t="s">
        <v>25</v>
      </c>
      <c r="H45" s="28"/>
    </row>
    <row r="46" spans="1:8" x14ac:dyDescent="0.25">
      <c r="A46" s="1">
        <v>43</v>
      </c>
      <c r="B46" s="11" t="s">
        <v>152</v>
      </c>
      <c r="C46" s="10" t="s">
        <v>151</v>
      </c>
      <c r="D46" s="12" t="s">
        <v>153</v>
      </c>
      <c r="E46" s="12" t="s">
        <v>154</v>
      </c>
      <c r="F46" s="12" t="s">
        <v>53</v>
      </c>
      <c r="G46" s="12" t="s">
        <v>34</v>
      </c>
    </row>
    <row r="47" spans="1:8" x14ac:dyDescent="0.25">
      <c r="A47" s="1">
        <v>44</v>
      </c>
      <c r="B47" s="16" t="s">
        <v>167</v>
      </c>
      <c r="C47" s="17" t="s">
        <v>151</v>
      </c>
      <c r="D47" s="15" t="s">
        <v>168</v>
      </c>
      <c r="E47" s="15" t="s">
        <v>169</v>
      </c>
      <c r="F47" s="15" t="s">
        <v>53</v>
      </c>
      <c r="G47" s="15" t="s">
        <v>34</v>
      </c>
    </row>
    <row r="48" spans="1:8" x14ac:dyDescent="0.25">
      <c r="A48" s="1">
        <v>45</v>
      </c>
      <c r="B48" s="27" t="s">
        <v>170</v>
      </c>
      <c r="C48" s="10" t="s">
        <v>143</v>
      </c>
      <c r="D48" s="1" t="s">
        <v>171</v>
      </c>
      <c r="E48" s="1" t="s">
        <v>172</v>
      </c>
      <c r="F48" s="1" t="s">
        <v>53</v>
      </c>
      <c r="G48" s="1" t="s">
        <v>34</v>
      </c>
    </row>
  </sheetData>
  <mergeCells count="1">
    <mergeCell ref="A1:G1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D2" sqref="D2"/>
    </sheetView>
  </sheetViews>
  <sheetFormatPr defaultRowHeight="15" x14ac:dyDescent="0.25"/>
  <cols>
    <col min="1" max="1" width="4.85546875" customWidth="1"/>
    <col min="2" max="2" width="25.140625" bestFit="1" customWidth="1"/>
    <col min="3" max="3" width="16.5703125" customWidth="1"/>
    <col min="4" max="4" width="20.42578125" customWidth="1"/>
    <col min="5" max="5" width="15" customWidth="1"/>
  </cols>
  <sheetData>
    <row r="1" spans="1:5" ht="15.75" thickBot="1" x14ac:dyDescent="0.3">
      <c r="A1" s="32" t="s">
        <v>189</v>
      </c>
      <c r="B1" s="33"/>
      <c r="C1" s="33"/>
      <c r="D1" s="33"/>
      <c r="E1" s="34"/>
    </row>
    <row r="2" spans="1:5" ht="38.25" x14ac:dyDescent="0.25">
      <c r="A2" s="4" t="s">
        <v>1</v>
      </c>
      <c r="B2" s="5" t="s">
        <v>3</v>
      </c>
      <c r="C2" s="4" t="s">
        <v>15</v>
      </c>
      <c r="D2" s="4" t="s">
        <v>190</v>
      </c>
      <c r="E2" s="2" t="s">
        <v>4</v>
      </c>
    </row>
    <row r="3" spans="1:5" ht="5.25" customHeight="1" x14ac:dyDescent="0.25"/>
    <row r="4" spans="1:5" s="9" customFormat="1" x14ac:dyDescent="0.25">
      <c r="A4" s="8">
        <v>1</v>
      </c>
      <c r="B4" s="8" t="s">
        <v>136</v>
      </c>
      <c r="C4" s="8">
        <v>235</v>
      </c>
      <c r="D4" s="8">
        <v>45</v>
      </c>
      <c r="E4" s="14">
        <f>D4/C4*100</f>
        <v>19.148936170212767</v>
      </c>
    </row>
  </sheetData>
  <mergeCells count="1">
    <mergeCell ref="A1:E1"/>
  </mergeCells>
  <printOptions horizontalCentered="1"/>
  <pageMargins left="0.2" right="0.2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"/>
  <sheetViews>
    <sheetView topLeftCell="A2" workbookViewId="0">
      <selection activeCell="F10" sqref="F10"/>
    </sheetView>
  </sheetViews>
  <sheetFormatPr defaultRowHeight="15" x14ac:dyDescent="0.25"/>
  <cols>
    <col min="1" max="1" width="1.7109375" customWidth="1"/>
    <col min="2" max="2" width="12.42578125" customWidth="1"/>
    <col min="3" max="3" width="7.7109375" customWidth="1"/>
    <col min="4" max="5" width="6.85546875" customWidth="1"/>
    <col min="6" max="6" width="7.5703125" customWidth="1"/>
    <col min="7" max="7" width="7.42578125" customWidth="1"/>
    <col min="8" max="8" width="6.42578125" customWidth="1"/>
    <col min="9" max="9" width="7.28515625" customWidth="1"/>
    <col min="10" max="11" width="8.28515625" customWidth="1"/>
    <col min="12" max="13" width="7.7109375" customWidth="1"/>
    <col min="14" max="15" width="8" customWidth="1"/>
    <col min="16" max="19" width="7.140625" customWidth="1"/>
    <col min="20" max="20" width="7" customWidth="1"/>
    <col min="21" max="21" width="7.7109375" customWidth="1"/>
  </cols>
  <sheetData>
    <row r="1" spans="1:21" ht="21.75" customHeight="1" thickBot="1" x14ac:dyDescent="0.3">
      <c r="A1" s="40"/>
      <c r="B1" s="38" t="s">
        <v>191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ht="26.25" customHeight="1" thickBot="1" x14ac:dyDescent="0.3">
      <c r="A2" s="41"/>
      <c r="B2" s="42" t="s">
        <v>5</v>
      </c>
      <c r="C2" s="36"/>
      <c r="D2" s="35" t="s">
        <v>6</v>
      </c>
      <c r="E2" s="36"/>
      <c r="F2" s="43" t="s">
        <v>18</v>
      </c>
      <c r="G2" s="44"/>
      <c r="H2" s="43" t="s">
        <v>19</v>
      </c>
      <c r="I2" s="44"/>
      <c r="J2" s="35" t="s">
        <v>9</v>
      </c>
      <c r="K2" s="36"/>
      <c r="L2" s="35" t="s">
        <v>10</v>
      </c>
      <c r="M2" s="36"/>
      <c r="N2" s="35" t="s">
        <v>7</v>
      </c>
      <c r="O2" s="36"/>
      <c r="P2" s="35" t="s">
        <v>8</v>
      </c>
      <c r="Q2" s="36"/>
      <c r="R2" s="35" t="s">
        <v>20</v>
      </c>
      <c r="S2" s="36"/>
      <c r="T2" s="35" t="s">
        <v>11</v>
      </c>
      <c r="U2" s="37"/>
    </row>
    <row r="3" spans="1:21" ht="5.25" customHeight="1" x14ac:dyDescent="0.25">
      <c r="A3" s="41"/>
    </row>
    <row r="4" spans="1:21" x14ac:dyDescent="0.25">
      <c r="A4" s="41"/>
      <c r="B4" s="6" t="s">
        <v>11</v>
      </c>
      <c r="C4" s="6" t="s">
        <v>16</v>
      </c>
      <c r="D4" s="6" t="s">
        <v>11</v>
      </c>
      <c r="E4" s="6" t="s">
        <v>16</v>
      </c>
      <c r="F4" s="6" t="s">
        <v>11</v>
      </c>
      <c r="G4" s="6" t="s">
        <v>16</v>
      </c>
      <c r="H4" s="6" t="s">
        <v>11</v>
      </c>
      <c r="I4" s="6" t="s">
        <v>16</v>
      </c>
      <c r="J4" s="6" t="s">
        <v>11</v>
      </c>
      <c r="K4" s="6" t="s">
        <v>16</v>
      </c>
      <c r="L4" s="6" t="s">
        <v>11</v>
      </c>
      <c r="M4" s="6" t="s">
        <v>16</v>
      </c>
      <c r="N4" s="6" t="s">
        <v>11</v>
      </c>
      <c r="O4" s="6" t="s">
        <v>16</v>
      </c>
      <c r="P4" s="6" t="s">
        <v>11</v>
      </c>
      <c r="Q4" s="6" t="s">
        <v>16</v>
      </c>
      <c r="R4" s="6" t="s">
        <v>11</v>
      </c>
      <c r="S4" s="6" t="s">
        <v>16</v>
      </c>
      <c r="T4" s="6" t="s">
        <v>11</v>
      </c>
      <c r="U4" s="6" t="s">
        <v>17</v>
      </c>
    </row>
    <row r="5" spans="1:21" s="9" customFormat="1" ht="21" customHeight="1" x14ac:dyDescent="0.25">
      <c r="A5" s="41"/>
      <c r="B5" s="8">
        <v>90</v>
      </c>
      <c r="C5" s="8">
        <v>20</v>
      </c>
      <c r="D5" s="8">
        <v>41</v>
      </c>
      <c r="E5" s="8">
        <v>6</v>
      </c>
      <c r="F5" s="8">
        <v>11</v>
      </c>
      <c r="G5" s="8">
        <v>4</v>
      </c>
      <c r="H5" s="8">
        <v>13</v>
      </c>
      <c r="I5" s="8">
        <v>3</v>
      </c>
      <c r="J5" s="8">
        <v>10</v>
      </c>
      <c r="K5" s="8">
        <v>2</v>
      </c>
      <c r="L5" s="8">
        <v>3</v>
      </c>
      <c r="M5" s="8">
        <v>2</v>
      </c>
      <c r="N5" s="8">
        <v>3</v>
      </c>
      <c r="O5" s="8">
        <v>1</v>
      </c>
      <c r="P5" s="8">
        <v>2</v>
      </c>
      <c r="Q5" s="8">
        <v>1</v>
      </c>
      <c r="R5" s="8">
        <v>62</v>
      </c>
      <c r="S5" s="8">
        <v>6</v>
      </c>
      <c r="T5" s="8">
        <f>B5+D5+F5+H5+J5+L5+N5+P5+R5</f>
        <v>235</v>
      </c>
      <c r="U5" s="8">
        <v>45</v>
      </c>
    </row>
  </sheetData>
  <sortState xmlns:xlrd2="http://schemas.microsoft.com/office/spreadsheetml/2017/richdata2" ref="B7:C19">
    <sortCondition descending="1" ref="C7:C19"/>
  </sortState>
  <mergeCells count="12">
    <mergeCell ref="P2:Q2"/>
    <mergeCell ref="T2:U2"/>
    <mergeCell ref="B1:U1"/>
    <mergeCell ref="A1:A5"/>
    <mergeCell ref="B2:C2"/>
    <mergeCell ref="D2:E2"/>
    <mergeCell ref="F2:G2"/>
    <mergeCell ref="H2:I2"/>
    <mergeCell ref="J2:K2"/>
    <mergeCell ref="L2:M2"/>
    <mergeCell ref="N2:O2"/>
    <mergeCell ref="R2:S2"/>
  </mergeCells>
  <printOptions horizontalCentered="1"/>
  <pageMargins left="0.2" right="0.2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3"/>
  <sheetViews>
    <sheetView workbookViewId="0"/>
  </sheetViews>
  <sheetFormatPr defaultRowHeight="15" x14ac:dyDescent="0.25"/>
  <sheetData>
    <row r="2" spans="1:2" x14ac:dyDescent="0.25">
      <c r="A2" t="s">
        <v>160</v>
      </c>
      <c r="B2" t="s">
        <v>161</v>
      </c>
    </row>
    <row r="3" spans="1:2" x14ac:dyDescent="0.25">
      <c r="A3" t="s">
        <v>162</v>
      </c>
      <c r="B3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List-Branches-Sub-branches </vt:lpstr>
      <vt:lpstr>Summary-Bank-wide</vt:lpstr>
      <vt:lpstr>City-wise-Summary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riaz7280</dc:creator>
  <cp:lastModifiedBy>Suman Muzaffar</cp:lastModifiedBy>
  <cp:lastPrinted>2022-05-11T11:35:11Z</cp:lastPrinted>
  <dcterms:created xsi:type="dcterms:W3CDTF">2022-05-11T07:35:59Z</dcterms:created>
  <dcterms:modified xsi:type="dcterms:W3CDTF">2025-05-08T12:09:08Z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VData">
    <vt:lpwstr>ew0KICAiZG9jSUQiOiAiZjAxYjYyZjctY2JjOS00YjBlLTg0NDgtYmVhOGQxODM5ODk3Ig0KfQ==</vt:lpwstr>
  </property>
  <property fmtid="{D5CDD505-2E9C-101B-9397-08002B2CF9AE}" pid="3" name="GVData0">
    <vt:lpwstr>(end)</vt:lpwstr>
  </property>
</Properties>
</file>